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<sst xmlns="http://schemas.openxmlformats.org/spreadsheetml/2006/main" count="57" uniqueCount="42">
  <si>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2017年上半年机电工程系发展对象确定名单</t>
  </si>
  <si>
    <t>序号</t>
  </si>
  <si>
    <t>姓名</t>
  </si>
  <si>
    <t>性别</t>
  </si>
  <si>
    <t>职务</t>
  </si>
  <si>
    <t>班级</t>
  </si>
  <si>
    <t>综合得分</t>
  </si>
  <si>
    <t>同意、不同意、弃权</t>
  </si>
  <si>
    <t>教师投票得分</t>
  </si>
  <si>
    <t>总分</t>
  </si>
  <si>
    <t>排名</t>
  </si>
  <si>
    <t>张焕然</t>
  </si>
  <si>
    <t>男</t>
  </si>
  <si>
    <t>团支书</t>
  </si>
  <si>
    <r>
      <t>机电1</t>
    </r>
    <r>
      <rPr>
        <sz val="10"/>
        <rFont val="宋体"/>
        <family val="0"/>
      </rPr>
      <t>56班</t>
    </r>
  </si>
  <si>
    <t>25、0、2</t>
  </si>
  <si>
    <t>于立鑫</t>
  </si>
  <si>
    <t>学习委员</t>
  </si>
  <si>
    <r>
      <t>机电15</t>
    </r>
    <r>
      <rPr>
        <sz val="10"/>
        <rFont val="宋体"/>
        <family val="0"/>
      </rPr>
      <t>1</t>
    </r>
    <r>
      <rPr>
        <sz val="10"/>
        <rFont val="宋体"/>
        <family val="0"/>
      </rPr>
      <t>班</t>
    </r>
  </si>
  <si>
    <t>17、0、6</t>
  </si>
  <si>
    <t>李禄昌</t>
  </si>
  <si>
    <t>心理委员</t>
  </si>
  <si>
    <r>
      <t>机电1</t>
    </r>
    <r>
      <rPr>
        <sz val="10"/>
        <rFont val="宋体"/>
        <family val="0"/>
      </rPr>
      <t>54班</t>
    </r>
  </si>
  <si>
    <t>21、0、4</t>
  </si>
  <si>
    <t>刘新宇</t>
  </si>
  <si>
    <t>系学生会主席</t>
  </si>
  <si>
    <r>
      <t>机电1</t>
    </r>
    <r>
      <rPr>
        <sz val="10"/>
        <rFont val="宋体"/>
        <family val="0"/>
      </rPr>
      <t>52班</t>
    </r>
  </si>
  <si>
    <t>尤京才</t>
  </si>
  <si>
    <t>无</t>
  </si>
  <si>
    <r>
      <t>汽修1</t>
    </r>
    <r>
      <rPr>
        <sz val="10"/>
        <rFont val="宋体"/>
        <family val="0"/>
      </rPr>
      <t>51班</t>
    </r>
  </si>
  <si>
    <t>余烺</t>
  </si>
  <si>
    <t>20、0、6</t>
  </si>
  <si>
    <t>王福井</t>
  </si>
  <si>
    <r>
      <t>机电1</t>
    </r>
    <r>
      <rPr>
        <sz val="10"/>
        <rFont val="宋体"/>
        <family val="0"/>
      </rPr>
      <t>51班</t>
    </r>
  </si>
  <si>
    <t>18、0、5</t>
  </si>
  <si>
    <t>王鹏</t>
  </si>
  <si>
    <t>生活委员</t>
  </si>
  <si>
    <t>19、0、6</t>
  </si>
  <si>
    <t>张忠洋</t>
  </si>
  <si>
    <t>机电151班</t>
  </si>
  <si>
    <t>14、0、8</t>
  </si>
  <si>
    <t>备注：教师投票得分说明：全部同意记作100分，弃权票作废，含有不同意的计算方法：100-（100/（同意+不同意）*不同意）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</si>
</sst>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/>
      <protection/>
    </xf>
  </cellStyleXfs>
  <cellXfs count="2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9" fontId="0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5.50390625" style="0" customWidth="1"/>
    <col min="2" max="2" width="8.125" style="0" customWidth="1"/>
    <col min="3" max="3" width="7.375" style="0" customWidth="1"/>
    <col min="4" max="4" width="10.50390625" style="0" customWidth="1"/>
    <col min="5" max="5" width="10.25390625" style="2" customWidth="1"/>
    <col min="6" max="6" width="11.75390625" style="3" customWidth="1"/>
    <col min="7" max="7" width="6.75390625" style="4" customWidth="1"/>
    <col min="8" max="8" width="19.75390625" style="2" customWidth="1"/>
    <col min="9" max="9" width="13.875" style="2" customWidth="1"/>
    <col min="10" max="10" width="10.125" style="5" customWidth="1"/>
  </cols>
  <sheetData>
    <row r="1" spans="1:13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9"/>
      <c r="M1" s="20"/>
    </row>
    <row r="2" spans="1:13" s="1" customFormat="1" ht="1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>
        <v>0.6</v>
      </c>
      <c r="H2" s="7" t="s">
        <v>7</v>
      </c>
      <c r="I2" s="21" t="s">
        <v>8</v>
      </c>
      <c r="J2" s="22">
        <v>0.4</v>
      </c>
      <c r="K2" s="23" t="s">
        <v>9</v>
      </c>
      <c r="L2" s="23" t="s">
        <v>10</v>
      </c>
      <c r="M2" s="24"/>
    </row>
    <row r="3" spans="1:13" ht="12.75" customHeight="1">
      <c r="A3" s="8">
        <v>1</v>
      </c>
      <c r="B3" s="9" t="s">
        <v>11</v>
      </c>
      <c r="C3" s="10" t="s">
        <v>12</v>
      </c>
      <c r="D3" s="9" t="s">
        <v>13</v>
      </c>
      <c r="E3" s="9" t="s">
        <v>14</v>
      </c>
      <c r="F3" s="11">
        <v>71.78999999999999</v>
      </c>
      <c r="G3" s="12">
        <f aca="true" t="shared" si="0" ref="G3:G14">F3*60%</f>
        <v>43.07399999999999</v>
      </c>
      <c r="H3" s="13" t="s">
        <v>15</v>
      </c>
      <c r="I3" s="12">
        <v>100</v>
      </c>
      <c r="J3" s="12">
        <f aca="true" t="shared" si="1" ref="J3:J14">I3*40%</f>
        <v>40</v>
      </c>
      <c r="K3" s="12">
        <f aca="true" t="shared" si="2" ref="K3:K14">G3+J3</f>
        <v>83.07399999999998</v>
      </c>
      <c r="L3" s="13">
        <v>1</v>
      </c>
      <c r="M3" s="2"/>
    </row>
    <row r="4" spans="1:13" ht="12.75" customHeight="1">
      <c r="A4" s="8">
        <v>2</v>
      </c>
      <c r="B4" s="9" t="s">
        <v>16</v>
      </c>
      <c r="C4" s="10" t="s">
        <v>12</v>
      </c>
      <c r="D4" s="9" t="s">
        <v>17</v>
      </c>
      <c r="E4" s="9" t="s">
        <v>18</v>
      </c>
      <c r="F4" s="11">
        <v>71.579</v>
      </c>
      <c r="G4" s="12">
        <f t="shared" si="0"/>
        <v>42.947399999999995</v>
      </c>
      <c r="H4" s="13" t="s">
        <v>19</v>
      </c>
      <c r="I4" s="12">
        <v>100</v>
      </c>
      <c r="J4" s="12">
        <f t="shared" si="1"/>
        <v>40</v>
      </c>
      <c r="K4" s="12">
        <f t="shared" si="2"/>
        <v>82.94739999999999</v>
      </c>
      <c r="L4" s="13">
        <v>2</v>
      </c>
      <c r="M4" s="2"/>
    </row>
    <row r="5" spans="1:13" ht="12.75" customHeight="1">
      <c r="A5" s="8">
        <v>3</v>
      </c>
      <c r="B5" s="9" t="s">
        <v>20</v>
      </c>
      <c r="C5" s="10" t="s">
        <v>12</v>
      </c>
      <c r="D5" s="9" t="s">
        <v>21</v>
      </c>
      <c r="E5" s="9" t="s">
        <v>22</v>
      </c>
      <c r="F5" s="11">
        <v>70.97</v>
      </c>
      <c r="G5" s="14">
        <f t="shared" si="0"/>
        <v>42.582</v>
      </c>
      <c r="H5" s="13" t="s">
        <v>23</v>
      </c>
      <c r="I5" s="12">
        <v>100</v>
      </c>
      <c r="J5" s="12">
        <f t="shared" si="1"/>
        <v>40</v>
      </c>
      <c r="K5" s="12">
        <f t="shared" si="2"/>
        <v>82.582</v>
      </c>
      <c r="L5" s="13">
        <v>3</v>
      </c>
      <c r="M5" s="2"/>
    </row>
    <row r="6" spans="1:13" ht="12.75" customHeight="1">
      <c r="A6" s="8">
        <v>4</v>
      </c>
      <c r="B6" s="15" t="s">
        <v>24</v>
      </c>
      <c r="C6" s="10" t="s">
        <v>12</v>
      </c>
      <c r="D6" s="9" t="s">
        <v>25</v>
      </c>
      <c r="E6" s="15" t="s">
        <v>26</v>
      </c>
      <c r="F6" s="11">
        <v>70.03999999999999</v>
      </c>
      <c r="G6" s="14">
        <f t="shared" si="0"/>
        <v>42.023999999999994</v>
      </c>
      <c r="H6" s="13" t="s">
        <v>19</v>
      </c>
      <c r="I6" s="12">
        <v>100</v>
      </c>
      <c r="J6" s="12">
        <f t="shared" si="1"/>
        <v>40</v>
      </c>
      <c r="K6" s="12">
        <f t="shared" si="2"/>
        <v>82.024</v>
      </c>
      <c r="L6" s="13">
        <v>4</v>
      </c>
      <c r="M6" s="2"/>
    </row>
    <row r="7" spans="1:13" ht="12.75" customHeight="1">
      <c r="A7" s="8">
        <v>5</v>
      </c>
      <c r="B7" s="9" t="s">
        <v>27</v>
      </c>
      <c r="C7" s="10" t="s">
        <v>12</v>
      </c>
      <c r="D7" s="9" t="s">
        <v>28</v>
      </c>
      <c r="E7" s="15" t="s">
        <v>29</v>
      </c>
      <c r="F7" s="11">
        <v>67.578</v>
      </c>
      <c r="G7" s="14">
        <f t="shared" si="0"/>
        <v>40.5468</v>
      </c>
      <c r="H7" s="13" t="s">
        <v>19</v>
      </c>
      <c r="I7" s="12">
        <v>100</v>
      </c>
      <c r="J7" s="12">
        <f t="shared" si="1"/>
        <v>40</v>
      </c>
      <c r="K7" s="12">
        <f t="shared" si="2"/>
        <v>80.54679999999999</v>
      </c>
      <c r="L7" s="13">
        <v>5</v>
      </c>
      <c r="M7" s="2"/>
    </row>
    <row r="8" spans="1:13" ht="12.75" customHeight="1">
      <c r="A8" s="8">
        <v>6</v>
      </c>
      <c r="B8" s="9" t="s">
        <v>30</v>
      </c>
      <c r="C8" s="10" t="s">
        <v>12</v>
      </c>
      <c r="D8" s="9" t="s">
        <v>28</v>
      </c>
      <c r="E8" s="15" t="s">
        <v>14</v>
      </c>
      <c r="F8" s="11">
        <v>66.897625</v>
      </c>
      <c r="G8" s="14">
        <f t="shared" si="0"/>
        <v>40.138575</v>
      </c>
      <c r="H8" s="13" t="s">
        <v>31</v>
      </c>
      <c r="I8" s="12">
        <v>100</v>
      </c>
      <c r="J8" s="12">
        <f t="shared" si="1"/>
        <v>40</v>
      </c>
      <c r="K8" s="12">
        <f t="shared" si="2"/>
        <v>80.138575</v>
      </c>
      <c r="L8" s="13">
        <v>6</v>
      </c>
      <c r="M8" s="2"/>
    </row>
    <row r="9" spans="1:13" ht="12.75" customHeight="1">
      <c r="A9" s="8">
        <v>7</v>
      </c>
      <c r="B9" s="9" t="s">
        <v>32</v>
      </c>
      <c r="C9" s="10" t="s">
        <v>12</v>
      </c>
      <c r="D9" s="9" t="s">
        <v>28</v>
      </c>
      <c r="E9" s="15" t="s">
        <v>33</v>
      </c>
      <c r="F9" s="11">
        <v>66.60136363636363</v>
      </c>
      <c r="G9" s="14">
        <f t="shared" si="0"/>
        <v>39.960818181818176</v>
      </c>
      <c r="H9" s="13" t="s">
        <v>34</v>
      </c>
      <c r="I9" s="12">
        <v>100</v>
      </c>
      <c r="J9" s="12">
        <f t="shared" si="1"/>
        <v>40</v>
      </c>
      <c r="K9" s="12">
        <f t="shared" si="2"/>
        <v>79.96081818181818</v>
      </c>
      <c r="L9" s="13">
        <v>7</v>
      </c>
      <c r="M9" s="2"/>
    </row>
    <row r="10" spans="1:13" ht="12.75" customHeight="1">
      <c r="A10" s="8">
        <v>8</v>
      </c>
      <c r="B10" s="9" t="s">
        <v>35</v>
      </c>
      <c r="C10" s="10" t="s">
        <v>12</v>
      </c>
      <c r="D10" s="9" t="s">
        <v>36</v>
      </c>
      <c r="E10" s="15" t="s">
        <v>14</v>
      </c>
      <c r="F10" s="11">
        <v>65.249</v>
      </c>
      <c r="G10" s="14">
        <f t="shared" si="0"/>
        <v>39.14939999999999</v>
      </c>
      <c r="H10" s="13" t="s">
        <v>37</v>
      </c>
      <c r="I10" s="12">
        <v>100</v>
      </c>
      <c r="J10" s="12">
        <f t="shared" si="1"/>
        <v>40</v>
      </c>
      <c r="K10" s="12">
        <f t="shared" si="2"/>
        <v>79.14939999999999</v>
      </c>
      <c r="L10" s="13">
        <v>8</v>
      </c>
      <c r="M10" s="2"/>
    </row>
    <row r="11" spans="1:13" ht="12.75" customHeight="1">
      <c r="A11" s="8">
        <v>9</v>
      </c>
      <c r="B11" s="10" t="s">
        <v>38</v>
      </c>
      <c r="C11" s="10" t="s">
        <v>12</v>
      </c>
      <c r="D11" s="10" t="s">
        <v>28</v>
      </c>
      <c r="E11" s="15" t="s">
        <v>39</v>
      </c>
      <c r="F11" s="11">
        <v>64.15045454545455</v>
      </c>
      <c r="G11" s="14">
        <f t="shared" si="0"/>
        <v>38.49027272727273</v>
      </c>
      <c r="H11" s="13" t="s">
        <v>40</v>
      </c>
      <c r="I11" s="12">
        <v>100</v>
      </c>
      <c r="J11" s="12">
        <f t="shared" si="1"/>
        <v>40</v>
      </c>
      <c r="K11" s="12">
        <f t="shared" si="2"/>
        <v>78.49027272727272</v>
      </c>
      <c r="L11" s="13">
        <v>9</v>
      </c>
      <c r="M11" s="2"/>
    </row>
    <row r="12" spans="2:13" ht="14.25">
      <c r="B12" s="16" t="s">
        <v>41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2:13" ht="14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"/>
    </row>
    <row r="14" ht="14.25">
      <c r="M14" s="2"/>
    </row>
    <row r="15" ht="14.25">
      <c r="M15" s="2"/>
    </row>
    <row r="16" ht="14.25">
      <c r="M16" s="2"/>
    </row>
  </sheetData>
  <sheetProtection/>
  <mergeCells count="2">
    <mergeCell ref="A1:L1"/>
    <mergeCell ref="B12:L1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欠我一个未来。</dc:creator>
  <cp:keywords/>
  <dc:description/>
  <cp:lastModifiedBy>admin</cp:lastModifiedBy>
  <cp:lastPrinted>2016-09-27T02:34:27Z</cp:lastPrinted>
  <dcterms:created xsi:type="dcterms:W3CDTF">1996-12-17T01:32:42Z</dcterms:created>
  <dcterms:modified xsi:type="dcterms:W3CDTF">2017-03-31T06:30:05Z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